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\财务工作\票据粘贴单\"/>
    </mc:Choice>
  </mc:AlternateContent>
  <xr:revisionPtr revIDLastSave="0" documentId="13_ncr:1_{18FEC63F-4A1E-4CF3-B674-7AA285911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税后倒推" sheetId="4" r:id="rId1"/>
    <sheet name="实发计算" sheetId="1" r:id="rId2"/>
  </sheets>
  <calcPr calcId="181029"/>
</workbook>
</file>

<file path=xl/calcChain.xml><?xml version="1.0" encoding="utf-8"?>
<calcChain xmlns="http://schemas.openxmlformats.org/spreadsheetml/2006/main">
  <c r="C4" i="4" l="1"/>
  <c r="D4" i="4" s="1"/>
  <c r="C5" i="4"/>
  <c r="D5" i="4" s="1"/>
  <c r="C3" i="4"/>
  <c r="D3" i="4" s="1"/>
  <c r="C3" i="1" l="1"/>
  <c r="D3" i="1" s="1"/>
  <c r="C4" i="1"/>
  <c r="D4" i="1" s="1"/>
  <c r="C5" i="1"/>
  <c r="D5" i="1" s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</calcChain>
</file>

<file path=xl/sharedStrings.xml><?xml version="1.0" encoding="utf-8"?>
<sst xmlns="http://schemas.openxmlformats.org/spreadsheetml/2006/main" count="12" uniqueCount="11">
  <si>
    <t>4000元&lt;收入金额≤20000元</t>
    <phoneticPr fontId="1" type="noConversion"/>
  </si>
  <si>
    <t>4000元</t>
    <phoneticPr fontId="1" type="noConversion"/>
  </si>
  <si>
    <t>&lt;4000元</t>
    <phoneticPr fontId="1" type="noConversion"/>
  </si>
  <si>
    <t>税后倒推计算</t>
    <phoneticPr fontId="1" type="noConversion"/>
  </si>
  <si>
    <t>扣税</t>
    <phoneticPr fontId="1" type="noConversion"/>
  </si>
  <si>
    <t>实发金额范围</t>
    <phoneticPr fontId="1" type="noConversion"/>
  </si>
  <si>
    <t>输入税后实发金额</t>
    <phoneticPr fontId="1" type="noConversion"/>
  </si>
  <si>
    <t>税前应发金额</t>
    <phoneticPr fontId="1" type="noConversion"/>
  </si>
  <si>
    <t>输入税前金额</t>
    <phoneticPr fontId="1" type="noConversion"/>
  </si>
  <si>
    <t>税后实发金额</t>
    <phoneticPr fontId="1" type="noConversion"/>
  </si>
  <si>
    <t>税后实发计算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</si>
</sst>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5" fillId="0" borderId="0" xfId="1" applyFill="1" applyBorder="1" applyAlignment="1" applyProtection="1">
      <alignment horizontal="center" vertical="center"/>
      <protection locked="0"/>
    </xf>
    <xf numFmtId="17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3">
    <cellStyle name="常规" xfId="0" builtinId="0"/>
    <cellStyle name="常规 2" xfId="2" xr:uid="{AC25F067-7847-44CC-9C12-2514FB3850EB}"/>
    <cellStyle name="超链接" xfId="1" builtinId="8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9</xdr:row>
      <xdr:rowOff>25669</xdr:rowOff>
    </xdr:from>
    <xdr:to>
      <xdr:col>3</xdr:col>
      <xdr:colOff>314326</xdr:colOff>
      <xdr:row>30</xdr:row>
      <xdr:rowOff>161925</xdr:rowOff>
    </xdr:to>
    <xdr:pic>
      <xdr:nvPicPr>
        <xdr:cNvPr id="2" name="图片 1" descr="C:\Users\Administrator\AppData\Roaming\Tencent\Users\909557590\QQ\WinTemp\RichOle\DQZ9W59GCM%_CMH7BJ2$@Q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254519"/>
          <a:ext cx="6210300" cy="3736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K9" sqref="K9"/>
    </sheetView>
  </sheetViews>
  <sheetFormatPr defaultRowHeight="13.5" x14ac:dyDescent="0.15"/>
  <cols>
    <col min="1" max="1" width="31.5" style="1" customWidth="1"/>
    <col min="2" max="2" width="26.25" style="1" customWidth="1"/>
    <col min="3" max="3" width="20.625" style="1" customWidth="1"/>
    <col min="4" max="4" width="21.375" style="1" customWidth="1"/>
    <col min="5" max="16384" width="9" style="1"/>
  </cols>
  <sheetData>
    <row r="1" spans="1:4" ht="41.25" customHeight="1" x14ac:dyDescent="0.15">
      <c r="A1" s="10" t="s">
        <v>3</v>
      </c>
      <c r="B1" s="10"/>
      <c r="C1" s="10"/>
      <c r="D1" s="10"/>
    </row>
    <row r="2" spans="1:4" ht="24.95" customHeight="1" x14ac:dyDescent="0.15">
      <c r="A2" s="8" t="s">
        <v>5</v>
      </c>
      <c r="B2" s="9" t="s">
        <v>6</v>
      </c>
      <c r="C2" s="8" t="s">
        <v>7</v>
      </c>
      <c r="D2" s="8" t="s">
        <v>4</v>
      </c>
    </row>
    <row r="3" spans="1:4" ht="24.95" customHeight="1" x14ac:dyDescent="0.15">
      <c r="A3" s="6" t="s">
        <v>2</v>
      </c>
      <c r="B3" s="2">
        <v>3000</v>
      </c>
      <c r="C3" s="6">
        <f>(B3-160)/0.8</f>
        <v>3550</v>
      </c>
      <c r="D3" s="7">
        <f>C3-B3</f>
        <v>550</v>
      </c>
    </row>
    <row r="4" spans="1:4" ht="24.95" customHeight="1" x14ac:dyDescent="0.15">
      <c r="A4" s="6" t="s">
        <v>1</v>
      </c>
      <c r="B4" s="2">
        <v>4000</v>
      </c>
      <c r="C4" s="7">
        <f>25/21*B4</f>
        <v>4761.9047619047615</v>
      </c>
      <c r="D4" s="7">
        <f>C4-B4</f>
        <v>761.90476190476147</v>
      </c>
    </row>
    <row r="5" spans="1:4" ht="24.95" customHeight="1" x14ac:dyDescent="0.15">
      <c r="A5" s="6" t="s">
        <v>0</v>
      </c>
      <c r="B5" s="2"/>
      <c r="C5" s="7">
        <f>25/21*B5</f>
        <v>0</v>
      </c>
      <c r="D5" s="7">
        <f>C5-B5</f>
        <v>0</v>
      </c>
    </row>
    <row r="7" spans="1:4" x14ac:dyDescent="0.15">
      <c r="A7" s="3"/>
    </row>
  </sheetData>
  <sheetProtection algorithmName="SHA-512" hashValue="KdF3iOppXA2vYs4x+Wov7w2hf3YbGC1ARW1F7PdU2l+1yTRtnjUQgXuVFUxozWwkr2pbYgS2SIBi25I5KgoZCg==" saltValue="wCF9y65bqlDUdhyJXMRBrQ==" spinCount="100000" sheet="1" objects="1" scenarios="1"/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9"/>
  <sheetViews>
    <sheetView workbookViewId="0">
      <selection activeCell="M14" sqref="M14"/>
    </sheetView>
  </sheetViews>
  <sheetFormatPr defaultRowHeight="13.5" x14ac:dyDescent="0.15"/>
  <cols>
    <col min="1" max="1" width="9" style="1"/>
    <col min="2" max="2" width="20.625" style="1" customWidth="1"/>
    <col min="3" max="3" width="17.875" style="1" customWidth="1"/>
    <col min="4" max="4" width="19" style="1" customWidth="1"/>
    <col min="5" max="16384" width="9" style="1"/>
  </cols>
  <sheetData>
    <row r="1" spans="2:4" ht="51" customHeight="1" x14ac:dyDescent="0.15">
      <c r="B1" s="11" t="s">
        <v>10</v>
      </c>
      <c r="C1" s="11"/>
      <c r="D1" s="11"/>
    </row>
    <row r="2" spans="2:4" ht="27.75" customHeight="1" x14ac:dyDescent="0.15">
      <c r="B2" s="9" t="s">
        <v>8</v>
      </c>
      <c r="C2" s="8" t="s">
        <v>4</v>
      </c>
      <c r="D2" s="8" t="s">
        <v>9</v>
      </c>
    </row>
    <row r="3" spans="2:4" ht="18.75" x14ac:dyDescent="0.15">
      <c r="B3" s="4">
        <v>2000</v>
      </c>
      <c r="C3" s="5">
        <f>ROUND(MAX((B3-IF(B3&lt;4000,800,B3*0.2))*10%*{2,3,4}-1000*{0,2,7},0),2)</f>
        <v>240</v>
      </c>
      <c r="D3" s="5">
        <f>B3-C3</f>
        <v>1760</v>
      </c>
    </row>
    <row r="4" spans="2:4" ht="18.75" x14ac:dyDescent="0.15">
      <c r="B4" s="4">
        <v>4000</v>
      </c>
      <c r="C4" s="5">
        <f>ROUND(MAX((B4-IF(B4&lt;4000,800,B4*0.2))*10%*{2,3,4}-1000*{0,2,7},0),2)</f>
        <v>640</v>
      </c>
      <c r="D4" s="5">
        <f t="shared" ref="D4:D39" si="0">B4-C4</f>
        <v>3360</v>
      </c>
    </row>
    <row r="5" spans="2:4" ht="18.75" x14ac:dyDescent="0.15">
      <c r="B5" s="4"/>
      <c r="C5" s="5">
        <f>ROUND(MAX((B5-IF(B5&lt;4000,800,B5*0.2))*10%*{2,3,4}-1000*{0,2,7},0),2)</f>
        <v>0</v>
      </c>
      <c r="D5" s="5">
        <f t="shared" si="0"/>
        <v>0</v>
      </c>
    </row>
    <row r="6" spans="2:4" ht="18.75" x14ac:dyDescent="0.15">
      <c r="B6" s="4"/>
      <c r="C6" s="5">
        <f>ROUND(MAX((B6-IF(B6&lt;4000,800,B6*0.2))*10%*{2,3,4}-1000*{0,2,7},0),2)</f>
        <v>0</v>
      </c>
      <c r="D6" s="5">
        <f t="shared" si="0"/>
        <v>0</v>
      </c>
    </row>
    <row r="7" spans="2:4" ht="18.75" x14ac:dyDescent="0.15">
      <c r="B7" s="4"/>
      <c r="C7" s="5">
        <f>ROUND(MAX((B7-IF(B7&lt;4000,800,B7*0.2))*10%*{2,3,4}-1000*{0,2,7},0),2)</f>
        <v>0</v>
      </c>
      <c r="D7" s="5">
        <f t="shared" si="0"/>
        <v>0</v>
      </c>
    </row>
    <row r="8" spans="2:4" ht="18.75" x14ac:dyDescent="0.15">
      <c r="B8" s="4"/>
      <c r="C8" s="5">
        <f>ROUND(MAX((B8-IF(B8&lt;4000,800,B8*0.2))*10%*{2,3,4}-1000*{0,2,7},0),2)</f>
        <v>0</v>
      </c>
      <c r="D8" s="5">
        <f t="shared" si="0"/>
        <v>0</v>
      </c>
    </row>
    <row r="9" spans="2:4" ht="18.75" x14ac:dyDescent="0.15">
      <c r="B9" s="4"/>
      <c r="C9" s="5">
        <f>ROUND(MAX((B9-IF(B9&lt;4000,800,B9*0.2))*10%*{2,3,4}-1000*{0,2,7},0),2)</f>
        <v>0</v>
      </c>
      <c r="D9" s="5">
        <f t="shared" si="0"/>
        <v>0</v>
      </c>
    </row>
    <row r="10" spans="2:4" ht="18.75" x14ac:dyDescent="0.15">
      <c r="B10" s="4"/>
      <c r="C10" s="5">
        <f>ROUND(MAX((B10-IF(B10&lt;4000,800,B10*0.2))*10%*{2,3,4}-1000*{0,2,7},0),2)</f>
        <v>0</v>
      </c>
      <c r="D10" s="5">
        <f t="shared" si="0"/>
        <v>0</v>
      </c>
    </row>
    <row r="11" spans="2:4" ht="18.75" x14ac:dyDescent="0.15">
      <c r="B11" s="4"/>
      <c r="C11" s="5">
        <f>ROUND(MAX((B11-IF(B11&lt;4000,800,B11*0.2))*10%*{2,3,4}-1000*{0,2,7},0),2)</f>
        <v>0</v>
      </c>
      <c r="D11" s="5">
        <f t="shared" si="0"/>
        <v>0</v>
      </c>
    </row>
    <row r="12" spans="2:4" ht="18.75" x14ac:dyDescent="0.15">
      <c r="B12" s="4"/>
      <c r="C12" s="5">
        <f>ROUND(MAX((B12-IF(B12&lt;4000,800,B12*0.2))*10%*{2,3,4}-1000*{0,2,7},0),2)</f>
        <v>0</v>
      </c>
      <c r="D12" s="5">
        <f t="shared" si="0"/>
        <v>0</v>
      </c>
    </row>
    <row r="13" spans="2:4" ht="18.75" x14ac:dyDescent="0.15">
      <c r="B13" s="4"/>
      <c r="C13" s="5">
        <f>ROUND(MAX((B13-IF(B13&lt;4000,800,B13*0.2))*10%*{2,3,4}-1000*{0,2,7},0),2)</f>
        <v>0</v>
      </c>
      <c r="D13" s="5">
        <f t="shared" si="0"/>
        <v>0</v>
      </c>
    </row>
    <row r="14" spans="2:4" ht="18.75" x14ac:dyDescent="0.15">
      <c r="B14" s="4"/>
      <c r="C14" s="5">
        <f>ROUND(MAX((B14-IF(B14&lt;4000,800,B14*0.2))*10%*{2,3,4}-1000*{0,2,7},0),2)</f>
        <v>0</v>
      </c>
      <c r="D14" s="5">
        <f t="shared" si="0"/>
        <v>0</v>
      </c>
    </row>
    <row r="15" spans="2:4" ht="18.75" x14ac:dyDescent="0.15">
      <c r="B15" s="4"/>
      <c r="C15" s="5">
        <f>ROUND(MAX((B15-IF(B15&lt;4000,800,B15*0.2))*10%*{2,3,4}-1000*{0,2,7},0),2)</f>
        <v>0</v>
      </c>
      <c r="D15" s="5">
        <f t="shared" si="0"/>
        <v>0</v>
      </c>
    </row>
    <row r="16" spans="2:4" ht="18.75" x14ac:dyDescent="0.15">
      <c r="B16" s="4"/>
      <c r="C16" s="5">
        <f>ROUND(MAX((B16-IF(B16&lt;4000,800,B16*0.2))*10%*{2,3,4}-1000*{0,2,7},0),2)</f>
        <v>0</v>
      </c>
      <c r="D16" s="5">
        <f t="shared" si="0"/>
        <v>0</v>
      </c>
    </row>
    <row r="17" spans="2:4" ht="18.75" x14ac:dyDescent="0.15">
      <c r="B17" s="4"/>
      <c r="C17" s="5">
        <f>ROUND(MAX((B17-IF(B17&lt;4000,800,B17*0.2))*10%*{2,3,4}-1000*{0,2,7},0),2)</f>
        <v>0</v>
      </c>
      <c r="D17" s="5">
        <f t="shared" si="0"/>
        <v>0</v>
      </c>
    </row>
    <row r="18" spans="2:4" ht="18.75" x14ac:dyDescent="0.15">
      <c r="B18" s="4"/>
      <c r="C18" s="5">
        <f>ROUND(MAX((B18-IF(B18&lt;4000,800,B18*0.2))*10%*{2,3,4}-1000*{0,2,7},0),2)</f>
        <v>0</v>
      </c>
      <c r="D18" s="5">
        <f t="shared" si="0"/>
        <v>0</v>
      </c>
    </row>
    <row r="19" spans="2:4" ht="18.75" x14ac:dyDescent="0.15">
      <c r="B19" s="4"/>
      <c r="C19" s="5">
        <f>ROUND(MAX((B19-IF(B19&lt;4000,800,B19*0.2))*10%*{2,3,4}-1000*{0,2,7},0),2)</f>
        <v>0</v>
      </c>
      <c r="D19" s="5">
        <f t="shared" si="0"/>
        <v>0</v>
      </c>
    </row>
    <row r="20" spans="2:4" ht="18.75" x14ac:dyDescent="0.15">
      <c r="B20" s="4"/>
      <c r="C20" s="5">
        <f>ROUND(MAX((B20-IF(B20&lt;4000,800,B20*0.2))*10%*{2,3,4}-1000*{0,2,7},0),2)</f>
        <v>0</v>
      </c>
      <c r="D20" s="5">
        <f t="shared" si="0"/>
        <v>0</v>
      </c>
    </row>
    <row r="21" spans="2:4" ht="18.75" x14ac:dyDescent="0.15">
      <c r="B21" s="4"/>
      <c r="C21" s="5">
        <f>ROUND(MAX((B21-IF(B21&lt;4000,800,B21*0.2))*10%*{2,3,4}-1000*{0,2,7},0),2)</f>
        <v>0</v>
      </c>
      <c r="D21" s="5">
        <f t="shared" si="0"/>
        <v>0</v>
      </c>
    </row>
    <row r="22" spans="2:4" ht="18.75" x14ac:dyDescent="0.15">
      <c r="B22" s="4"/>
      <c r="C22" s="5">
        <f>ROUND(MAX((B22-IF(B22&lt;4000,800,B22*0.2))*10%*{2,3,4}-1000*{0,2,7},0),2)</f>
        <v>0</v>
      </c>
      <c r="D22" s="5">
        <f t="shared" si="0"/>
        <v>0</v>
      </c>
    </row>
    <row r="23" spans="2:4" ht="18.75" x14ac:dyDescent="0.15">
      <c r="B23" s="4"/>
      <c r="C23" s="5">
        <f>ROUND(MAX((B23-IF(B23&lt;4000,800,B23*0.2))*10%*{2,3,4}-1000*{0,2,7},0),2)</f>
        <v>0</v>
      </c>
      <c r="D23" s="5">
        <f t="shared" si="0"/>
        <v>0</v>
      </c>
    </row>
    <row r="24" spans="2:4" ht="18.75" x14ac:dyDescent="0.15">
      <c r="B24" s="4"/>
      <c r="C24" s="5">
        <f>ROUND(MAX((B24-IF(B24&lt;4000,800,B24*0.2))*10%*{2,3,4}-1000*{0,2,7},0),2)</f>
        <v>0</v>
      </c>
      <c r="D24" s="5">
        <f t="shared" si="0"/>
        <v>0</v>
      </c>
    </row>
    <row r="25" spans="2:4" ht="18.75" x14ac:dyDescent="0.15">
      <c r="B25" s="4"/>
      <c r="C25" s="5">
        <f>ROUND(MAX((B25-IF(B25&lt;4000,800,B25*0.2))*10%*{2,3,4}-1000*{0,2,7},0),2)</f>
        <v>0</v>
      </c>
      <c r="D25" s="5">
        <f t="shared" si="0"/>
        <v>0</v>
      </c>
    </row>
    <row r="26" spans="2:4" ht="18.75" x14ac:dyDescent="0.15">
      <c r="B26" s="4"/>
      <c r="C26" s="5">
        <f>ROUND(MAX((B26-IF(B26&lt;4000,800,B26*0.2))*10%*{2,3,4}-1000*{0,2,7},0),2)</f>
        <v>0</v>
      </c>
      <c r="D26" s="5">
        <f t="shared" si="0"/>
        <v>0</v>
      </c>
    </row>
    <row r="27" spans="2:4" ht="18.75" x14ac:dyDescent="0.15">
      <c r="B27" s="4"/>
      <c r="C27" s="5">
        <f>ROUND(MAX((B27-IF(B27&lt;4000,800,B27*0.2))*10%*{2,3,4}-1000*{0,2,7},0),2)</f>
        <v>0</v>
      </c>
      <c r="D27" s="5">
        <f t="shared" si="0"/>
        <v>0</v>
      </c>
    </row>
    <row r="28" spans="2:4" ht="18.75" x14ac:dyDescent="0.15">
      <c r="B28" s="4"/>
      <c r="C28" s="5">
        <f>ROUND(MAX((B28-IF(B28&lt;4000,800,B28*0.2))*10%*{2,3,4}-1000*{0,2,7},0),2)</f>
        <v>0</v>
      </c>
      <c r="D28" s="5">
        <f t="shared" si="0"/>
        <v>0</v>
      </c>
    </row>
    <row r="29" spans="2:4" ht="18.75" x14ac:dyDescent="0.15">
      <c r="B29" s="4"/>
      <c r="C29" s="5">
        <f>ROUND(MAX((B29-IF(B29&lt;4000,800,B29*0.2))*10%*{2,3,4}-1000*{0,2,7},0),2)</f>
        <v>0</v>
      </c>
      <c r="D29" s="5">
        <f t="shared" si="0"/>
        <v>0</v>
      </c>
    </row>
    <row r="30" spans="2:4" ht="18.75" x14ac:dyDescent="0.15">
      <c r="B30" s="4"/>
      <c r="C30" s="5">
        <f>ROUND(MAX((B30-IF(B30&lt;4000,800,B30*0.2))*10%*{2,3,4}-1000*{0,2,7},0),2)</f>
        <v>0</v>
      </c>
      <c r="D30" s="5">
        <f t="shared" si="0"/>
        <v>0</v>
      </c>
    </row>
    <row r="31" spans="2:4" ht="18.75" x14ac:dyDescent="0.15">
      <c r="B31" s="4"/>
      <c r="C31" s="5">
        <f>ROUND(MAX((B31-IF(B31&lt;4000,800,B31*0.2))*10%*{2,3,4}-1000*{0,2,7},0),2)</f>
        <v>0</v>
      </c>
      <c r="D31" s="5">
        <f t="shared" si="0"/>
        <v>0</v>
      </c>
    </row>
    <row r="32" spans="2:4" ht="18.75" x14ac:dyDescent="0.15">
      <c r="B32" s="4"/>
      <c r="C32" s="5">
        <f>ROUND(MAX((B32-IF(B32&lt;4000,800,B32*0.2))*10%*{2,3,4}-1000*{0,2,7},0),2)</f>
        <v>0</v>
      </c>
      <c r="D32" s="5">
        <f t="shared" si="0"/>
        <v>0</v>
      </c>
    </row>
    <row r="33" spans="2:4" ht="18.75" x14ac:dyDescent="0.15">
      <c r="B33" s="4"/>
      <c r="C33" s="5">
        <f>ROUND(MAX((B33-IF(B33&lt;4000,800,B33*0.2))*10%*{2,3,4}-1000*{0,2,7},0),2)</f>
        <v>0</v>
      </c>
      <c r="D33" s="5">
        <f t="shared" si="0"/>
        <v>0</v>
      </c>
    </row>
    <row r="34" spans="2:4" ht="18.75" x14ac:dyDescent="0.15">
      <c r="B34" s="4"/>
      <c r="C34" s="5">
        <f>ROUND(MAX((B34-IF(B34&lt;4000,800,B34*0.2))*10%*{2,3,4}-1000*{0,2,7},0),2)</f>
        <v>0</v>
      </c>
      <c r="D34" s="5">
        <f t="shared" si="0"/>
        <v>0</v>
      </c>
    </row>
    <row r="35" spans="2:4" ht="18.75" x14ac:dyDescent="0.15">
      <c r="B35" s="4"/>
      <c r="C35" s="5">
        <f>ROUND(MAX((B35-IF(B35&lt;4000,800,B35*0.2))*10%*{2,3,4}-1000*{0,2,7},0),2)</f>
        <v>0</v>
      </c>
      <c r="D35" s="5">
        <f t="shared" si="0"/>
        <v>0</v>
      </c>
    </row>
    <row r="36" spans="2:4" ht="18.75" x14ac:dyDescent="0.15">
      <c r="B36" s="4"/>
      <c r="C36" s="5">
        <f>ROUND(MAX((B36-IF(B36&lt;4000,800,B36*0.2))*10%*{2,3,4}-1000*{0,2,7},0),2)</f>
        <v>0</v>
      </c>
      <c r="D36" s="5">
        <f t="shared" si="0"/>
        <v>0</v>
      </c>
    </row>
    <row r="37" spans="2:4" ht="18.75" x14ac:dyDescent="0.15">
      <c r="B37" s="4"/>
      <c r="C37" s="5">
        <f>ROUND(MAX((B37-IF(B37&lt;4000,800,B37*0.2))*10%*{2,3,4}-1000*{0,2,7},0),2)</f>
        <v>0</v>
      </c>
      <c r="D37" s="5">
        <f t="shared" si="0"/>
        <v>0</v>
      </c>
    </row>
    <row r="38" spans="2:4" ht="18.75" x14ac:dyDescent="0.15">
      <c r="B38" s="4"/>
      <c r="C38" s="5">
        <f>ROUND(MAX((B38-IF(B38&lt;4000,800,B38*0.2))*10%*{2,3,4}-1000*{0,2,7},0),2)</f>
        <v>0</v>
      </c>
      <c r="D38" s="5">
        <f t="shared" si="0"/>
        <v>0</v>
      </c>
    </row>
    <row r="39" spans="2:4" ht="18.75" x14ac:dyDescent="0.15">
      <c r="B39" s="4"/>
      <c r="C39" s="5">
        <f>ROUND(MAX((B39-IF(B39&lt;4000,800,B39*0.2))*10%*{2,3,4}-1000*{0,2,7},0),2)</f>
        <v>0</v>
      </c>
      <c r="D39" s="5">
        <f t="shared" si="0"/>
        <v>0</v>
      </c>
    </row>
  </sheetData>
  <sheetProtection algorithmName="SHA-512" hashValue="HmUB2/K6mYuqPAQNb4ClfLUCL9zBt05cElKAACMN/5lArvsI+CunYCZT6tdpuOiEnYhKVn45QnrBnLmwZqSRGg==" saltValue="P8dQesdeNyeyZXXc2Zj5cg==" spinCount="100000" sheet="1" objects="1" scenarios="1"/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税后倒推</vt:lpstr>
      <vt:lpstr>实发计算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kll</dc:creator>
  <cp:lastModifiedBy>lmss</cp:lastModifiedBy>
  <dcterms:created xsi:type="dcterms:W3CDTF">2024-05-28T13:41:15Z</dcterms:created>
  <dcterms:modified xsi:type="dcterms:W3CDTF">2026-05-22T01:29:46Z</dcterms:modified>
</cp:coreProperties>
</file>